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550"/>
  </bookViews>
  <sheets>
    <sheet name="Лист1 (2)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/>
  <c r="F61"/>
  <c r="F60"/>
  <c r="F59"/>
  <c r="F58"/>
  <c r="F57"/>
  <c r="F41"/>
  <c r="F40"/>
  <c r="F39"/>
  <c r="F56"/>
  <c r="F55"/>
  <c r="F54"/>
  <c r="F53"/>
  <c r="F52"/>
  <c r="F51"/>
  <c r="F50"/>
  <c r="F49"/>
  <c r="F48"/>
  <c r="F47"/>
  <c r="F46"/>
  <c r="F45"/>
  <c r="F44"/>
  <c r="F63" s="1"/>
  <c r="F43"/>
  <c r="F42"/>
  <c r="F33"/>
  <c r="F32"/>
  <c r="F31"/>
  <c r="F30"/>
  <c r="F34"/>
  <c r="F29"/>
  <c r="F28"/>
  <c r="F27"/>
  <c r="F26"/>
  <c r="F25"/>
  <c r="F24"/>
  <c r="F23"/>
  <c r="F22"/>
  <c r="F21"/>
  <c r="F20"/>
  <c r="F19"/>
  <c r="F18"/>
  <c r="F17"/>
  <c r="F36"/>
  <c r="F16"/>
  <c r="F35"/>
  <c r="F15"/>
  <c r="F37" s="1"/>
  <c r="F14"/>
  <c r="F12"/>
  <c r="F11"/>
  <c r="F10"/>
  <c r="F13" s="1"/>
  <c r="F8"/>
  <c r="F7"/>
  <c r="F6"/>
  <c r="F5"/>
  <c r="F9" s="1"/>
  <c r="F64" l="1"/>
</calcChain>
</file>

<file path=xl/sharedStrings.xml><?xml version="1.0" encoding="utf-8"?>
<sst xmlns="http://schemas.openxmlformats.org/spreadsheetml/2006/main" count="120" uniqueCount="68">
  <si>
    <t>№</t>
  </si>
  <si>
    <t>Наименование товара</t>
  </si>
  <si>
    <t>Кол-во</t>
  </si>
  <si>
    <t>Ед. изм</t>
  </si>
  <si>
    <t>Цена, руб</t>
  </si>
  <si>
    <t>Сумма, руб</t>
  </si>
  <si>
    <t>Технические средства обучение (ТСО)</t>
  </si>
  <si>
    <t>Компьютер в сборе (монитор, системный блок, клавиатура, мышь, колонки, кабель)</t>
  </si>
  <si>
    <t>компл.</t>
  </si>
  <si>
    <t>Мультимедийный проектор с потолочным креплением, кабель</t>
  </si>
  <si>
    <t>Видеоплеер DVD</t>
  </si>
  <si>
    <t>шт.</t>
  </si>
  <si>
    <t>Экран для проектора настенно-потолочный, размер 180*180 см</t>
  </si>
  <si>
    <t>Демонстрационное оборудование</t>
  </si>
  <si>
    <t>К1002 Базовый комплект светового оборудования "Дорожные знаки"</t>
  </si>
  <si>
    <t>Панорамная трехэлементная комбинированная магнитно-маркерная доска "Азбука дорожного движения" с комплектами тематических магнитов "Модели автомобилей", "Дорожное движение и инфраструктура", "Дорожные знаки"</t>
  </si>
  <si>
    <t>А3005 Обучающий игровой комплекс "Букварь пешехода"</t>
  </si>
  <si>
    <t>ЧЕТЫРЕХСТОРОННИЙ ПЕРЕКРЕСТОК, размер 375*375 см (2 полосы 125*375 см)</t>
  </si>
  <si>
    <t>А3003 Настольно-напольная игра (магнитно-маркерный макет) "Азбука дорог" с комплектом тематических магнитов</t>
  </si>
  <si>
    <t>С1006 Электрифицированный стенд "Дорожные правила для малышей и их родителей"</t>
  </si>
  <si>
    <t>А3012 Электрифицированная модель транспортного и пешеходного светофоров на стойке и основании</t>
  </si>
  <si>
    <t>А3008 Комплект стоек с дорожными знаками № 1</t>
  </si>
  <si>
    <t>С2097 Модель транспортного и пешеходного светофоров на стойке и основании с магнитными элементами</t>
  </si>
  <si>
    <t>С2001 Стенды "Твой друг - светофор"</t>
  </si>
  <si>
    <t>С2002 Стенд "Ребята, будьте внимательны!"</t>
  </si>
  <si>
    <t>С2003 Стенд "Памятка юного пешехода"</t>
  </si>
  <si>
    <t>С2019 Стенды "Обязанности велосипедистов"</t>
  </si>
  <si>
    <t>С2020 Стенды "Обязанности пешехода"</t>
  </si>
  <si>
    <t>С2601 Стенд "Типичные ошибки пешеходов"</t>
  </si>
  <si>
    <t>С2066 Стенды "В стране дорожных знаков"</t>
  </si>
  <si>
    <t>С2069 Стенды "Кажется безопасно, нет - опасно!"</t>
  </si>
  <si>
    <t>С2126 Стенды "Правила дорожного движения для школьников"</t>
  </si>
  <si>
    <t>Ировой комплект для изучения ПДД «Главная дорога»           (Светофор - 3 шт, жезл - 1 шт, Светофор пешеходный – 2шт, Накидки со знаками ПДД – 7шт (ДПС, 03, 01, такси, трамвай, грузовик,пешеход), Полосы разделительные – 4шт, Полосы ограничительные – 6шт, Дорожные знаки х 18шт, Стойки для знаков-10шт, «Зебры» - 4шт, Машики - 6шт (ДПС, 03, 01, полиция, МЧС, грузовик)</t>
  </si>
  <si>
    <t>С2068 Стенды "Дорожные знаки" (№ 4)</t>
  </si>
  <si>
    <t>С2094 Стенд "Дорожные знаки: изменения в Правилах дорожного движения РФ"</t>
  </si>
  <si>
    <t>С2009 Стенды "Первая помощь при дорожно-транспортном происшествии"</t>
  </si>
  <si>
    <t>С2064 Стенд "Аптечка первой помощи (автомобильная)" с образцами под оргстеклом</t>
  </si>
  <si>
    <t>Д6014 Учебный фильм "Улица полна неожиданностей"</t>
  </si>
  <si>
    <t>Настольная игра "За рулем"</t>
  </si>
  <si>
    <t>ЗН4002 Настольная игра "Мы спешим в школу"</t>
  </si>
  <si>
    <t>ЗН4003 Настольная игра "Дорога"</t>
  </si>
  <si>
    <t>Настольная игра "Умный шнурок: дорожные знаки"</t>
  </si>
  <si>
    <t>Настольная игра "Час пик"</t>
  </si>
  <si>
    <t>Обучающая детская игра-лото "Это надо знать: осторожность"</t>
  </si>
  <si>
    <t>ЗН4043 Развивающая игра "Азбука безопасности: обучение с увлечением"</t>
  </si>
  <si>
    <t>ЗН4054 Развивающая игра "Азбука безопасности: на прогулке"</t>
  </si>
  <si>
    <t>Развивающая игра-самоделка "Законы улиц и дорог"</t>
  </si>
  <si>
    <t>Домино "Транспорт"</t>
  </si>
  <si>
    <t>Домино "Дорога"</t>
  </si>
  <si>
    <t>Конструктор "Веселый городок"</t>
  </si>
  <si>
    <t>Конструктор "Транспорт"</t>
  </si>
  <si>
    <t>ЗН4024 Набор учебно-дидактических модулей "О чем говорят дорожные знаки?"</t>
  </si>
  <si>
    <t>набор</t>
  </si>
  <si>
    <t>ЗН4039 Набор плакатов "Дорожная азбука"</t>
  </si>
  <si>
    <t>ЗН4040 Набор плакатов "Дорога на зеленый свет"</t>
  </si>
  <si>
    <t>ЗН4041 Набор плакатов "Азбука юного пешехода"</t>
  </si>
  <si>
    <t>ЗН4042 Пособие "Помощник юного велосипедиста"</t>
  </si>
  <si>
    <t>ЗН4025 Блокнот "Памятка юного пешехода"</t>
  </si>
  <si>
    <t>ЗД6045 Удостоверение пешехода</t>
  </si>
  <si>
    <t>ЗП3068 Учебное пособие "Дорожная грамота для самых маленьких"</t>
  </si>
  <si>
    <t>ЗП3069 Учебное пособие "Дорожные уроки"</t>
  </si>
  <si>
    <t xml:space="preserve">Форма инспектора ГИБДД (детский вариант) </t>
  </si>
  <si>
    <t>С.п.5 Стол с подвесной тумбой и двумя ящиками, 1400*700*750 мм, ЛДСП, цвет бук</t>
  </si>
  <si>
    <t>Ш.К.6 Шкаф для пособий, 800*400*2000 мм, ЛДСП, цвет бук</t>
  </si>
  <si>
    <t>Стул офисный ИЗО со спинкой для посетителей, ткань, черный</t>
  </si>
  <si>
    <t xml:space="preserve">               Мебель</t>
  </si>
  <si>
    <t>ИТОГО</t>
  </si>
  <si>
    <t>Расшифровка к смете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</si>
</sst>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topLeftCell="A43" zoomScale="60" workbookViewId="0">
      <selection activeCell="B38" sqref="B38"/>
    </sheetView>
  </sheetViews>
  <sheetFormatPr defaultRowHeight="15"/>
  <cols>
    <col min="2" max="2" width="57.5703125" customWidth="1"/>
    <col min="3" max="6" width="13.42578125" style="5" customWidth="1"/>
  </cols>
  <sheetData>
    <row r="1" spans="1:6">
      <c r="B1" t="s">
        <v>67</v>
      </c>
    </row>
    <row r="2" spans="1:6" ht="17.25">
      <c r="B2" s="19"/>
    </row>
    <row r="3" spans="1:6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>
      <c r="A4" s="6"/>
      <c r="B4" s="9" t="s">
        <v>6</v>
      </c>
      <c r="C4" s="10"/>
      <c r="D4" s="11"/>
      <c r="E4" s="11"/>
      <c r="F4" s="11"/>
    </row>
    <row r="5" spans="1:6" ht="30">
      <c r="A5" s="2">
        <v>1</v>
      </c>
      <c r="B5" s="3" t="s">
        <v>7</v>
      </c>
      <c r="C5" s="4">
        <v>1</v>
      </c>
      <c r="D5" s="4" t="s">
        <v>8</v>
      </c>
      <c r="E5" s="4">
        <v>37410</v>
      </c>
      <c r="F5" s="4">
        <f>E5*C5</f>
        <v>37410</v>
      </c>
    </row>
    <row r="6" spans="1:6" ht="30">
      <c r="A6" s="2">
        <v>2</v>
      </c>
      <c r="B6" s="3" t="s">
        <v>9</v>
      </c>
      <c r="C6" s="4">
        <v>1</v>
      </c>
      <c r="D6" s="4" t="s">
        <v>8</v>
      </c>
      <c r="E6" s="4">
        <v>27668</v>
      </c>
      <c r="F6" s="4">
        <f t="shared" ref="F6:F62" si="0">E6*C6</f>
        <v>27668</v>
      </c>
    </row>
    <row r="7" spans="1:6">
      <c r="A7" s="2">
        <v>3</v>
      </c>
      <c r="B7" s="3" t="s">
        <v>10</v>
      </c>
      <c r="C7" s="4">
        <v>1</v>
      </c>
      <c r="D7" s="4" t="s">
        <v>11</v>
      </c>
      <c r="E7" s="4">
        <v>1870</v>
      </c>
      <c r="F7" s="4">
        <f t="shared" si="0"/>
        <v>1870</v>
      </c>
    </row>
    <row r="8" spans="1:6" ht="30">
      <c r="A8" s="2">
        <v>4</v>
      </c>
      <c r="B8" s="3" t="s">
        <v>12</v>
      </c>
      <c r="C8" s="4">
        <v>1</v>
      </c>
      <c r="D8" s="4" t="s">
        <v>11</v>
      </c>
      <c r="E8" s="4">
        <v>3410</v>
      </c>
      <c r="F8" s="4">
        <f t="shared" si="0"/>
        <v>3410</v>
      </c>
    </row>
    <row r="9" spans="1:6">
      <c r="A9" s="20" t="s">
        <v>65</v>
      </c>
      <c r="B9" s="20"/>
      <c r="C9" s="20"/>
      <c r="D9" s="20"/>
      <c r="E9" s="11"/>
      <c r="F9" s="8">
        <f>SUM(F5:F8)</f>
        <v>70358</v>
      </c>
    </row>
    <row r="10" spans="1:6" ht="30">
      <c r="A10" s="2">
        <v>52</v>
      </c>
      <c r="B10" s="3" t="s">
        <v>62</v>
      </c>
      <c r="C10" s="4">
        <v>1</v>
      </c>
      <c r="D10" s="4" t="s">
        <v>11</v>
      </c>
      <c r="E10" s="4">
        <v>3614</v>
      </c>
      <c r="F10" s="4">
        <f t="shared" ref="F10:F12" si="1">E10*C10</f>
        <v>3614</v>
      </c>
    </row>
    <row r="11" spans="1:6" ht="30">
      <c r="A11" s="2">
        <v>53</v>
      </c>
      <c r="B11" s="3" t="s">
        <v>63</v>
      </c>
      <c r="C11" s="4">
        <v>1</v>
      </c>
      <c r="D11" s="4" t="s">
        <v>11</v>
      </c>
      <c r="E11" s="4">
        <v>6005</v>
      </c>
      <c r="F11" s="4">
        <f t="shared" si="1"/>
        <v>6005</v>
      </c>
    </row>
    <row r="12" spans="1:6" ht="30">
      <c r="A12" s="1">
        <v>54</v>
      </c>
      <c r="B12" s="3" t="s">
        <v>64</v>
      </c>
      <c r="C12" s="4">
        <v>1</v>
      </c>
      <c r="D12" s="4" t="s">
        <v>11</v>
      </c>
      <c r="E12" s="4">
        <v>1050</v>
      </c>
      <c r="F12" s="4">
        <f t="shared" si="1"/>
        <v>1050</v>
      </c>
    </row>
    <row r="13" spans="1:6">
      <c r="A13" s="12"/>
      <c r="B13" s="9" t="s">
        <v>13</v>
      </c>
      <c r="C13" s="10">
        <v>1</v>
      </c>
      <c r="D13" s="11"/>
      <c r="E13" s="11"/>
      <c r="F13" s="8">
        <f>SUM(F10:F12)</f>
        <v>10669</v>
      </c>
    </row>
    <row r="14" spans="1:6" ht="30">
      <c r="A14" s="2">
        <v>5</v>
      </c>
      <c r="B14" s="3" t="s">
        <v>14</v>
      </c>
      <c r="C14" s="4">
        <v>1</v>
      </c>
      <c r="D14" s="4" t="s">
        <v>11</v>
      </c>
      <c r="E14" s="4">
        <v>62420</v>
      </c>
      <c r="F14" s="4">
        <f t="shared" ref="F14:F36" si="2">E14*C14</f>
        <v>62420</v>
      </c>
    </row>
    <row r="15" spans="1:6" ht="75">
      <c r="A15" s="2">
        <v>6</v>
      </c>
      <c r="B15" s="3" t="s">
        <v>15</v>
      </c>
      <c r="C15" s="4">
        <v>1</v>
      </c>
      <c r="D15" s="4" t="s">
        <v>11</v>
      </c>
      <c r="E15" s="4">
        <v>22410</v>
      </c>
      <c r="F15" s="4">
        <f t="shared" si="2"/>
        <v>22410</v>
      </c>
    </row>
    <row r="16" spans="1:6" ht="30">
      <c r="A16" s="2">
        <v>8</v>
      </c>
      <c r="B16" s="3" t="s">
        <v>17</v>
      </c>
      <c r="C16" s="4">
        <v>1</v>
      </c>
      <c r="D16" s="4" t="s">
        <v>11</v>
      </c>
      <c r="E16" s="4">
        <v>12470</v>
      </c>
      <c r="F16" s="4">
        <f t="shared" si="2"/>
        <v>12470</v>
      </c>
    </row>
    <row r="17" spans="1:6" ht="30">
      <c r="A17" s="2">
        <v>10</v>
      </c>
      <c r="B17" s="3" t="s">
        <v>19</v>
      </c>
      <c r="C17" s="4">
        <v>1</v>
      </c>
      <c r="D17" s="4" t="s">
        <v>11</v>
      </c>
      <c r="E17" s="4">
        <v>22150</v>
      </c>
      <c r="F17" s="4">
        <f t="shared" si="2"/>
        <v>22150</v>
      </c>
    </row>
    <row r="18" spans="1:6" ht="30">
      <c r="A18" s="2">
        <v>11</v>
      </c>
      <c r="B18" s="3" t="s">
        <v>20</v>
      </c>
      <c r="C18" s="4">
        <v>1</v>
      </c>
      <c r="D18" s="4" t="s">
        <v>11</v>
      </c>
      <c r="E18" s="4">
        <v>19210</v>
      </c>
      <c r="F18" s="4">
        <f t="shared" si="2"/>
        <v>19210</v>
      </c>
    </row>
    <row r="19" spans="1:6">
      <c r="A19" s="2">
        <v>12</v>
      </c>
      <c r="B19" s="3" t="s">
        <v>21</v>
      </c>
      <c r="C19" s="4">
        <v>1</v>
      </c>
      <c r="D19" s="4" t="s">
        <v>11</v>
      </c>
      <c r="E19" s="4">
        <v>9940</v>
      </c>
      <c r="F19" s="4">
        <f t="shared" si="2"/>
        <v>9940</v>
      </c>
    </row>
    <row r="20" spans="1:6" ht="30">
      <c r="A20" s="2">
        <v>13</v>
      </c>
      <c r="B20" s="3" t="s">
        <v>22</v>
      </c>
      <c r="C20" s="4">
        <v>1</v>
      </c>
      <c r="D20" s="4" t="s">
        <v>11</v>
      </c>
      <c r="E20" s="4">
        <v>6370</v>
      </c>
      <c r="F20" s="4">
        <f t="shared" si="2"/>
        <v>6370</v>
      </c>
    </row>
    <row r="21" spans="1:6">
      <c r="A21" s="2">
        <v>14</v>
      </c>
      <c r="B21" s="3" t="s">
        <v>23</v>
      </c>
      <c r="C21" s="4">
        <v>1</v>
      </c>
      <c r="D21" s="4" t="s">
        <v>11</v>
      </c>
      <c r="E21" s="4">
        <v>6370</v>
      </c>
      <c r="F21" s="4">
        <f t="shared" si="2"/>
        <v>6370</v>
      </c>
    </row>
    <row r="22" spans="1:6">
      <c r="A22" s="2">
        <v>15</v>
      </c>
      <c r="B22" s="3" t="s">
        <v>24</v>
      </c>
      <c r="C22" s="4">
        <v>1</v>
      </c>
      <c r="D22" s="4" t="s">
        <v>11</v>
      </c>
      <c r="E22" s="4">
        <v>2340</v>
      </c>
      <c r="F22" s="4">
        <f t="shared" si="2"/>
        <v>2340</v>
      </c>
    </row>
    <row r="23" spans="1:6">
      <c r="A23" s="2">
        <v>16</v>
      </c>
      <c r="B23" s="3" t="s">
        <v>25</v>
      </c>
      <c r="C23" s="4">
        <v>1</v>
      </c>
      <c r="D23" s="4" t="s">
        <v>11</v>
      </c>
      <c r="E23" s="4">
        <v>2340</v>
      </c>
      <c r="F23" s="4">
        <f t="shared" si="2"/>
        <v>2340</v>
      </c>
    </row>
    <row r="24" spans="1:6">
      <c r="A24" s="2">
        <v>17</v>
      </c>
      <c r="B24" s="3" t="s">
        <v>26</v>
      </c>
      <c r="C24" s="4">
        <v>1</v>
      </c>
      <c r="D24" s="4" t="s">
        <v>11</v>
      </c>
      <c r="E24" s="4">
        <v>4940</v>
      </c>
      <c r="F24" s="4">
        <f t="shared" si="2"/>
        <v>4940</v>
      </c>
    </row>
    <row r="25" spans="1:6">
      <c r="A25" s="2">
        <v>18</v>
      </c>
      <c r="B25" s="3" t="s">
        <v>27</v>
      </c>
      <c r="C25" s="4">
        <v>1</v>
      </c>
      <c r="D25" s="4" t="s">
        <v>11</v>
      </c>
      <c r="E25" s="4">
        <v>4940</v>
      </c>
      <c r="F25" s="4">
        <f t="shared" si="2"/>
        <v>4940</v>
      </c>
    </row>
    <row r="26" spans="1:6">
      <c r="A26" s="2">
        <v>19</v>
      </c>
      <c r="B26" s="3" t="s">
        <v>28</v>
      </c>
      <c r="C26" s="4">
        <v>1</v>
      </c>
      <c r="D26" s="4" t="s">
        <v>11</v>
      </c>
      <c r="E26" s="4">
        <v>2340</v>
      </c>
      <c r="F26" s="4">
        <f t="shared" si="2"/>
        <v>2340</v>
      </c>
    </row>
    <row r="27" spans="1:6">
      <c r="A27" s="2">
        <v>20</v>
      </c>
      <c r="B27" s="3" t="s">
        <v>29</v>
      </c>
      <c r="C27" s="4">
        <v>1</v>
      </c>
      <c r="D27" s="4" t="s">
        <v>11</v>
      </c>
      <c r="E27" s="4">
        <v>12410</v>
      </c>
      <c r="F27" s="4">
        <f t="shared" si="2"/>
        <v>12410</v>
      </c>
    </row>
    <row r="28" spans="1:6">
      <c r="A28" s="2">
        <v>21</v>
      </c>
      <c r="B28" s="3" t="s">
        <v>30</v>
      </c>
      <c r="C28" s="4">
        <v>1</v>
      </c>
      <c r="D28" s="4" t="s">
        <v>11</v>
      </c>
      <c r="E28" s="4">
        <v>11020</v>
      </c>
      <c r="F28" s="4">
        <f t="shared" si="2"/>
        <v>11020</v>
      </c>
    </row>
    <row r="29" spans="1:6" ht="15.75" customHeight="1">
      <c r="A29" s="2">
        <v>22</v>
      </c>
      <c r="B29" s="3" t="s">
        <v>31</v>
      </c>
      <c r="C29" s="4">
        <v>1</v>
      </c>
      <c r="D29" s="4" t="s">
        <v>11</v>
      </c>
      <c r="E29" s="4">
        <v>9870</v>
      </c>
      <c r="F29" s="4">
        <f t="shared" si="2"/>
        <v>9870</v>
      </c>
    </row>
    <row r="30" spans="1:6">
      <c r="A30" s="2">
        <v>24</v>
      </c>
      <c r="B30" s="3" t="s">
        <v>33</v>
      </c>
      <c r="C30" s="4">
        <v>1</v>
      </c>
      <c r="D30" s="4" t="s">
        <v>11</v>
      </c>
      <c r="E30" s="4">
        <v>9700</v>
      </c>
      <c r="F30" s="4">
        <f t="shared" si="2"/>
        <v>9700</v>
      </c>
    </row>
    <row r="31" spans="1:6" ht="30">
      <c r="A31" s="2">
        <v>25</v>
      </c>
      <c r="B31" s="3" t="s">
        <v>34</v>
      </c>
      <c r="C31" s="4">
        <v>1</v>
      </c>
      <c r="D31" s="4" t="s">
        <v>11</v>
      </c>
      <c r="E31" s="4">
        <v>2340</v>
      </c>
      <c r="F31" s="4">
        <f t="shared" si="2"/>
        <v>2340</v>
      </c>
    </row>
    <row r="32" spans="1:6" ht="30">
      <c r="A32" s="2">
        <v>26</v>
      </c>
      <c r="B32" s="3" t="s">
        <v>35</v>
      </c>
      <c r="C32" s="4">
        <v>1</v>
      </c>
      <c r="D32" s="4" t="s">
        <v>11</v>
      </c>
      <c r="E32" s="4">
        <v>5590</v>
      </c>
      <c r="F32" s="4">
        <f t="shared" si="2"/>
        <v>5590</v>
      </c>
    </row>
    <row r="33" spans="1:6" ht="30">
      <c r="A33" s="2">
        <v>27</v>
      </c>
      <c r="B33" s="3" t="s">
        <v>36</v>
      </c>
      <c r="C33" s="4">
        <v>1</v>
      </c>
      <c r="D33" s="4" t="s">
        <v>11</v>
      </c>
      <c r="E33" s="4">
        <v>7410</v>
      </c>
      <c r="F33" s="4">
        <f t="shared" si="2"/>
        <v>7410</v>
      </c>
    </row>
    <row r="34" spans="1:6" ht="105">
      <c r="A34" s="2">
        <v>23</v>
      </c>
      <c r="B34" s="3" t="s">
        <v>32</v>
      </c>
      <c r="C34" s="4">
        <v>1</v>
      </c>
      <c r="D34" s="4" t="s">
        <v>8</v>
      </c>
      <c r="E34" s="4">
        <v>35410</v>
      </c>
      <c r="F34" s="4">
        <f t="shared" si="2"/>
        <v>35410</v>
      </c>
    </row>
    <row r="35" spans="1:6">
      <c r="A35" s="2">
        <v>7</v>
      </c>
      <c r="B35" s="3" t="s">
        <v>16</v>
      </c>
      <c r="C35" s="4">
        <v>1</v>
      </c>
      <c r="D35" s="4" t="s">
        <v>11</v>
      </c>
      <c r="E35" s="4">
        <v>11260</v>
      </c>
      <c r="F35" s="4">
        <f t="shared" si="2"/>
        <v>11260</v>
      </c>
    </row>
    <row r="36" spans="1:6" ht="45">
      <c r="A36" s="2">
        <v>9</v>
      </c>
      <c r="B36" s="3" t="s">
        <v>18</v>
      </c>
      <c r="C36" s="4">
        <v>1</v>
      </c>
      <c r="D36" s="4" t="s">
        <v>11</v>
      </c>
      <c r="E36" s="4">
        <v>35490</v>
      </c>
      <c r="F36" s="4">
        <f t="shared" si="2"/>
        <v>35490</v>
      </c>
    </row>
    <row r="37" spans="1:6">
      <c r="A37" s="13"/>
      <c r="B37" s="9" t="s">
        <v>66</v>
      </c>
      <c r="C37" s="10"/>
      <c r="D37" s="10"/>
      <c r="E37" s="10"/>
      <c r="F37" s="14">
        <f>SUM(F14:F36)</f>
        <v>318740</v>
      </c>
    </row>
    <row r="38" spans="1:6" ht="17.25">
      <c r="A38" s="16"/>
      <c r="B38" s="19"/>
      <c r="C38" s="17"/>
      <c r="D38" s="17"/>
      <c r="E38" s="17"/>
      <c r="F38" s="18"/>
    </row>
    <row r="39" spans="1:6">
      <c r="A39" s="2">
        <v>43</v>
      </c>
      <c r="B39" s="3" t="s">
        <v>53</v>
      </c>
      <c r="C39" s="4">
        <v>1</v>
      </c>
      <c r="D39" s="4" t="s">
        <v>52</v>
      </c>
      <c r="E39" s="4">
        <v>360</v>
      </c>
      <c r="F39" s="4">
        <f>E39*C39</f>
        <v>360</v>
      </c>
    </row>
    <row r="40" spans="1:6">
      <c r="A40" s="2">
        <v>44</v>
      </c>
      <c r="B40" s="3" t="s">
        <v>54</v>
      </c>
      <c r="C40" s="4">
        <v>1</v>
      </c>
      <c r="D40" s="4" t="s">
        <v>52</v>
      </c>
      <c r="E40" s="4">
        <v>360</v>
      </c>
      <c r="F40" s="4">
        <f>E40*C40</f>
        <v>360</v>
      </c>
    </row>
    <row r="41" spans="1:6">
      <c r="A41" s="2">
        <v>45</v>
      </c>
      <c r="B41" s="3" t="s">
        <v>55</v>
      </c>
      <c r="C41" s="4">
        <v>1</v>
      </c>
      <c r="D41" s="4" t="s">
        <v>52</v>
      </c>
      <c r="E41" s="4">
        <v>340</v>
      </c>
      <c r="F41" s="4">
        <f>E41*C41</f>
        <v>340</v>
      </c>
    </row>
    <row r="42" spans="1:6">
      <c r="A42" s="2">
        <v>28</v>
      </c>
      <c r="B42" s="3" t="s">
        <v>37</v>
      </c>
      <c r="C42" s="4">
        <v>1</v>
      </c>
      <c r="D42" s="4" t="s">
        <v>11</v>
      </c>
      <c r="E42" s="4">
        <v>840</v>
      </c>
      <c r="F42" s="4">
        <f t="shared" si="0"/>
        <v>840</v>
      </c>
    </row>
    <row r="43" spans="1:6">
      <c r="A43" s="2">
        <v>29</v>
      </c>
      <c r="B43" s="3" t="s">
        <v>38</v>
      </c>
      <c r="C43" s="4">
        <v>1</v>
      </c>
      <c r="D43" s="4" t="s">
        <v>11</v>
      </c>
      <c r="E43" s="4">
        <v>1340</v>
      </c>
      <c r="F43" s="4">
        <f t="shared" si="0"/>
        <v>1340</v>
      </c>
    </row>
    <row r="44" spans="1:6">
      <c r="A44" s="2">
        <v>30</v>
      </c>
      <c r="B44" s="3" t="s">
        <v>39</v>
      </c>
      <c r="C44" s="4">
        <v>1</v>
      </c>
      <c r="D44" s="4" t="s">
        <v>11</v>
      </c>
      <c r="E44" s="4">
        <v>840</v>
      </c>
      <c r="F44" s="4">
        <f t="shared" si="0"/>
        <v>840</v>
      </c>
    </row>
    <row r="45" spans="1:6">
      <c r="A45" s="2">
        <v>31</v>
      </c>
      <c r="B45" s="3" t="s">
        <v>40</v>
      </c>
      <c r="C45" s="4">
        <v>1</v>
      </c>
      <c r="D45" s="4" t="s">
        <v>11</v>
      </c>
      <c r="E45" s="4">
        <v>950</v>
      </c>
      <c r="F45" s="4">
        <f t="shared" si="0"/>
        <v>950</v>
      </c>
    </row>
    <row r="46" spans="1:6">
      <c r="A46" s="2">
        <v>32</v>
      </c>
      <c r="B46" s="3" t="s">
        <v>41</v>
      </c>
      <c r="C46" s="4">
        <v>1</v>
      </c>
      <c r="D46" s="4" t="s">
        <v>11</v>
      </c>
      <c r="E46" s="4">
        <v>364</v>
      </c>
      <c r="F46" s="4">
        <f t="shared" si="0"/>
        <v>364</v>
      </c>
    </row>
    <row r="47" spans="1:6">
      <c r="A47" s="2">
        <v>33</v>
      </c>
      <c r="B47" s="3" t="s">
        <v>42</v>
      </c>
      <c r="C47" s="4">
        <v>1</v>
      </c>
      <c r="D47" s="4" t="s">
        <v>11</v>
      </c>
      <c r="E47" s="4">
        <v>515</v>
      </c>
      <c r="F47" s="4">
        <f t="shared" si="0"/>
        <v>515</v>
      </c>
    </row>
    <row r="48" spans="1:6" ht="30">
      <c r="A48" s="2">
        <v>34</v>
      </c>
      <c r="B48" s="3" t="s">
        <v>43</v>
      </c>
      <c r="C48" s="4">
        <v>1</v>
      </c>
      <c r="D48" s="4" t="s">
        <v>11</v>
      </c>
      <c r="E48" s="4">
        <v>260</v>
      </c>
      <c r="F48" s="4">
        <f t="shared" si="0"/>
        <v>260</v>
      </c>
    </row>
    <row r="49" spans="1:6" ht="30">
      <c r="A49" s="2">
        <v>35</v>
      </c>
      <c r="B49" s="3" t="s">
        <v>44</v>
      </c>
      <c r="C49" s="4">
        <v>1</v>
      </c>
      <c r="D49" s="4" t="s">
        <v>11</v>
      </c>
      <c r="E49" s="4">
        <v>260</v>
      </c>
      <c r="F49" s="4">
        <f t="shared" si="0"/>
        <v>260</v>
      </c>
    </row>
    <row r="50" spans="1:6" ht="30">
      <c r="A50" s="2">
        <v>36</v>
      </c>
      <c r="B50" s="3" t="s">
        <v>45</v>
      </c>
      <c r="C50" s="4">
        <v>1</v>
      </c>
      <c r="D50" s="4" t="s">
        <v>11</v>
      </c>
      <c r="E50" s="4">
        <v>260</v>
      </c>
      <c r="F50" s="4">
        <f t="shared" si="0"/>
        <v>260</v>
      </c>
    </row>
    <row r="51" spans="1:6">
      <c r="A51" s="2">
        <v>37</v>
      </c>
      <c r="B51" s="3" t="s">
        <v>46</v>
      </c>
      <c r="C51" s="4">
        <v>1</v>
      </c>
      <c r="D51" s="4" t="s">
        <v>11</v>
      </c>
      <c r="E51" s="4">
        <v>240</v>
      </c>
      <c r="F51" s="4">
        <f t="shared" si="0"/>
        <v>240</v>
      </c>
    </row>
    <row r="52" spans="1:6">
      <c r="A52" s="2">
        <v>38</v>
      </c>
      <c r="B52" s="3" t="s">
        <v>47</v>
      </c>
      <c r="C52" s="4">
        <v>1</v>
      </c>
      <c r="D52" s="4" t="s">
        <v>11</v>
      </c>
      <c r="E52" s="4">
        <v>210</v>
      </c>
      <c r="F52" s="4">
        <f t="shared" si="0"/>
        <v>210</v>
      </c>
    </row>
    <row r="53" spans="1:6">
      <c r="A53" s="2">
        <v>39</v>
      </c>
      <c r="B53" s="3" t="s">
        <v>48</v>
      </c>
      <c r="C53" s="4">
        <v>1</v>
      </c>
      <c r="D53" s="4" t="s">
        <v>11</v>
      </c>
      <c r="E53" s="4">
        <v>180</v>
      </c>
      <c r="F53" s="4">
        <f t="shared" si="0"/>
        <v>180</v>
      </c>
    </row>
    <row r="54" spans="1:6">
      <c r="A54" s="2">
        <v>40</v>
      </c>
      <c r="B54" s="3" t="s">
        <v>49</v>
      </c>
      <c r="C54" s="4">
        <v>1</v>
      </c>
      <c r="D54" s="4" t="s">
        <v>11</v>
      </c>
      <c r="E54" s="4">
        <v>685</v>
      </c>
      <c r="F54" s="4">
        <f t="shared" si="0"/>
        <v>685</v>
      </c>
    </row>
    <row r="55" spans="1:6">
      <c r="A55" s="2">
        <v>41</v>
      </c>
      <c r="B55" s="3" t="s">
        <v>50</v>
      </c>
      <c r="C55" s="4">
        <v>1</v>
      </c>
      <c r="D55" s="4" t="s">
        <v>11</v>
      </c>
      <c r="E55" s="4">
        <v>629</v>
      </c>
      <c r="F55" s="4">
        <f t="shared" si="0"/>
        <v>629</v>
      </c>
    </row>
    <row r="56" spans="1:6" ht="30">
      <c r="A56" s="2">
        <v>42</v>
      </c>
      <c r="B56" s="3" t="s">
        <v>51</v>
      </c>
      <c r="C56" s="4">
        <v>1</v>
      </c>
      <c r="D56" s="4" t="s">
        <v>52</v>
      </c>
      <c r="E56" s="4">
        <v>1300</v>
      </c>
      <c r="F56" s="4">
        <f t="shared" si="0"/>
        <v>1300</v>
      </c>
    </row>
    <row r="57" spans="1:6">
      <c r="A57" s="2">
        <v>46</v>
      </c>
      <c r="B57" s="3" t="s">
        <v>56</v>
      </c>
      <c r="C57" s="4">
        <v>1</v>
      </c>
      <c r="D57" s="4" t="s">
        <v>11</v>
      </c>
      <c r="E57" s="4">
        <v>210</v>
      </c>
      <c r="F57" s="4">
        <f t="shared" si="0"/>
        <v>210</v>
      </c>
    </row>
    <row r="58" spans="1:6">
      <c r="A58" s="2">
        <v>47</v>
      </c>
      <c r="B58" s="3" t="s">
        <v>57</v>
      </c>
      <c r="C58" s="4">
        <v>10</v>
      </c>
      <c r="D58" s="4" t="s">
        <v>11</v>
      </c>
      <c r="E58" s="4">
        <v>40</v>
      </c>
      <c r="F58" s="4">
        <f t="shared" si="0"/>
        <v>400</v>
      </c>
    </row>
    <row r="59" spans="1:6">
      <c r="A59" s="2">
        <v>48</v>
      </c>
      <c r="B59" s="3" t="s">
        <v>58</v>
      </c>
      <c r="C59" s="4">
        <v>10</v>
      </c>
      <c r="D59" s="4" t="s">
        <v>11</v>
      </c>
      <c r="E59" s="4">
        <v>15</v>
      </c>
      <c r="F59" s="4">
        <f t="shared" si="0"/>
        <v>150</v>
      </c>
    </row>
    <row r="60" spans="1:6" ht="30">
      <c r="A60" s="2">
        <v>49</v>
      </c>
      <c r="B60" s="3" t="s">
        <v>59</v>
      </c>
      <c r="C60" s="4">
        <v>10</v>
      </c>
      <c r="D60" s="4" t="s">
        <v>11</v>
      </c>
      <c r="E60" s="4">
        <v>180</v>
      </c>
      <c r="F60" s="4">
        <f t="shared" si="0"/>
        <v>1800</v>
      </c>
    </row>
    <row r="61" spans="1:6">
      <c r="A61" s="2">
        <v>50</v>
      </c>
      <c r="B61" s="3" t="s">
        <v>60</v>
      </c>
      <c r="C61" s="4">
        <v>1</v>
      </c>
      <c r="D61" s="4" t="s">
        <v>11</v>
      </c>
      <c r="E61" s="4">
        <v>190</v>
      </c>
      <c r="F61" s="4">
        <f t="shared" si="0"/>
        <v>190</v>
      </c>
    </row>
    <row r="62" spans="1:6">
      <c r="A62" s="2">
        <v>51</v>
      </c>
      <c r="B62" s="3" t="s">
        <v>61</v>
      </c>
      <c r="C62" s="4">
        <v>1</v>
      </c>
      <c r="D62" s="4" t="s">
        <v>11</v>
      </c>
      <c r="E62" s="4">
        <v>750</v>
      </c>
      <c r="F62" s="4">
        <f t="shared" si="0"/>
        <v>750</v>
      </c>
    </row>
    <row r="63" spans="1:6">
      <c r="A63" s="13"/>
      <c r="B63" s="9" t="s">
        <v>66</v>
      </c>
      <c r="C63" s="10"/>
      <c r="D63" s="10"/>
      <c r="E63" s="10"/>
      <c r="F63" s="14">
        <f>SUM(F39:F62)</f>
        <v>13433</v>
      </c>
    </row>
    <row r="64" spans="1:6">
      <c r="F64" s="15">
        <f>F63+F37+F13+F9</f>
        <v>413200</v>
      </c>
    </row>
  </sheetData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Туманова</dc:creator>
  <cp:lastModifiedBy>Евгения</cp:lastModifiedBy>
  <cp:lastPrinted>2020-12-02T09:20:41Z</cp:lastPrinted>
  <dcterms:created xsi:type="dcterms:W3CDTF">2020-12-02T05:23:14Z</dcterms:created>
  <dcterms:modified xsi:type="dcterms:W3CDTF">2021-02-18T09:35:21Z</dcterms:modified>
</cp:coreProperties>
</file>